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50-30-20 Budg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<sst xmlns="http://schemas.openxmlformats.org/spreadsheetml/2006/main" count="30" uniqueCount="28">
  <si>
    <t xml:space="preserve">💰  50/30/20 Monthly Budget Planner</t>
  </si>
  <si>
    <t xml:space="preserve">📥  SECTION 1 · INCOME INPUT</t>
  </si>
  <si>
    <t xml:space="preserve">Field</t>
  </si>
  <si>
    <t xml:space="preserve">Value</t>
  </si>
  <si>
    <t xml:space="preserve">Note</t>
  </si>
  <si>
    <t xml:space="preserve">Monthly Income (₹)</t>
  </si>
  <si>
    <t xml:space="preserve">Enter your total monthly take-home pay</t>
  </si>
  <si>
    <t xml:space="preserve">Needs — 50%</t>
  </si>
  <si>
    <t xml:space="preserve">Auto-calculated</t>
  </si>
  <si>
    <t xml:space="preserve">Wants — 30%</t>
  </si>
  <si>
    <t xml:space="preserve">Savings — 20%</t>
  </si>
  <si>
    <t xml:space="preserve">📊  SECTION 2 · BUDGET BREAKDOWN TABLE</t>
  </si>
  <si>
    <t xml:space="preserve">CATEGORY</t>
  </si>
  <si>
    <t xml:space="preserve">REC. %</t>
  </si>
  <si>
    <t xml:space="preserve">REC. AMOUNT (₹)</t>
  </si>
  <si>
    <t xml:space="preserve">ACTUAL SPENDING (₹)</t>
  </si>
  <si>
    <t xml:space="preserve">DIFFERENCE (₹)</t>
  </si>
  <si>
    <t xml:space="preserve">🏠  Needs</t>
  </si>
  <si>
    <t xml:space="preserve">🎉  Wants</t>
  </si>
  <si>
    <t xml:space="preserve">💰  Savings</t>
  </si>
  <si>
    <t xml:space="preserve">TOTAL</t>
  </si>
  <si>
    <t xml:space="preserve">📋  SECTION 3 · SUMMARY</t>
  </si>
  <si>
    <t xml:space="preserve">Total Monthly Income</t>
  </si>
  <si>
    <t xml:space="preserve">Total Recommended Budget</t>
  </si>
  <si>
    <t xml:space="preserve">Total Actual Spending</t>
  </si>
  <si>
    <t xml:space="preserve">Remaining Balance</t>
  </si>
  <si>
    <t xml:space="preserve">Budget Utilisation</t>
  </si>
  <si>
    <t xml:space="preserve">🎨  HOW TO USE:  Enter your Monthly Income in D6 (blue border).  Then update Actual Spending in E13:E15 each month.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</si>
</sst>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\₹#,##0"/>
    <numFmt numFmtId="166" formatCode="0%"/>
    <numFmt numFmtId="167" formatCode="\₹#,##0;&quot;(₹&quot;#,##0\);\-"/>
    <numFmt numFmtId="168" formatCode="0.0%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1"/>
      <color rgb="FF0000FF"/>
      <name val="Arial"/>
      <family val="0"/>
      <charset val="1"/>
    </font>
    <font>
      <i val="true"/>
      <sz val="9"/>
      <color rgb="FF555555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b val="true"/>
      <sz val="10"/>
      <color rgb="FF0000FF"/>
      <name val="Arial"/>
      <family val="0"/>
      <charset val="1"/>
    </font>
    <font>
      <i val="true"/>
      <sz val="9"/>
      <color rgb="FF444444"/>
      <name val="Arial"/>
      <family val="0"/>
      <charset val="1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154360"/>
        <bgColor rgb="FF1A3C5E"/>
      </patternFill>
    </fill>
    <fill>
      <patternFill patternType="solid">
        <fgColor rgb="FF1A3C5E"/>
        <bgColor rgb="FF154360"/>
      </patternFill>
    </fill>
    <fill>
      <patternFill patternType="solid">
        <fgColor rgb="FF2E86C1"/>
        <bgColor rgb="FF4F81BD"/>
      </patternFill>
    </fill>
    <fill>
      <patternFill patternType="solid">
        <fgColor rgb="FFEBF5FB"/>
        <bgColor rgb="FFF2F3F4"/>
      </patternFill>
    </fill>
    <fill>
      <patternFill patternType="solid">
        <fgColor rgb="FFFDFEFE"/>
        <bgColor rgb="FFFFFFFF"/>
      </patternFill>
    </fill>
    <fill>
      <patternFill patternType="solid">
        <fgColor rgb="FFFFFFFF"/>
        <bgColor rgb="FFFDFEFE"/>
      </patternFill>
    </fill>
    <fill>
      <patternFill patternType="solid">
        <fgColor rgb="FFD6E4F0"/>
        <bgColor rgb="FFD9D9D9"/>
      </patternFill>
    </fill>
    <fill>
      <patternFill patternType="solid">
        <fgColor rgb="FFFCF3CF"/>
        <bgColor rgb="FFF2F3F4"/>
      </patternFill>
    </fill>
    <fill>
      <patternFill patternType="solid">
        <fgColor rgb="FFD5F5E3"/>
        <bgColor rgb="FFD6E4F0"/>
      </patternFill>
    </fill>
    <fill>
      <patternFill patternType="solid">
        <fgColor rgb="FFF2F3F4"/>
        <bgColor rgb="FFEBF5FB"/>
      </patternFill>
    </fill>
    <fill>
      <patternFill patternType="solid">
        <fgColor rgb="FFF8F9FA"/>
        <bgColor rgb="FFF9F9F9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8" fillId="6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7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1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8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7" fillId="8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8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2" fillId="6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0" fillId="8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9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7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0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1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7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0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6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8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1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9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1" fillId="9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1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11" fillId="1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11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11" fillId="11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7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1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ont>
        <name val="Arial"/>
        <charset val="1"/>
        <family val="0"/>
        <b val="1"/>
        <color rgb="FFFFFFFF"/>
      </font>
      <fill>
        <patternFill>
          <bgColor rgb="FFE74C3C"/>
        </patternFill>
      </fill>
    </dxf>
    <dxf>
      <font>
        <name val="Arial"/>
        <charset val="1"/>
        <family val="0"/>
        <b val="1"/>
        <color rgb="FFFFFFFF"/>
      </font>
      <fill>
        <patternFill>
          <bgColor rgb="FF27AE6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F8F9FA"/>
      <rgbColor rgb="FF808080"/>
      <rgbColor rgb="FF9999FF"/>
      <rgbColor rgb="FF993366"/>
      <rgbColor rgb="FFFCF3CF"/>
      <rgbColor rgb="FFEBF5FB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6E4F0"/>
      <rgbColor rgb="FFD5F5E3"/>
      <rgbColor rgb="FFF9F9F9"/>
      <rgbColor rgb="FFFDFEFE"/>
      <rgbColor rgb="FFFF99CC"/>
      <rgbColor rgb="FFCC99FF"/>
      <rgbColor rgb="FFF2F3F4"/>
      <rgbColor rgb="FF2E86C1"/>
      <rgbColor rgb="FF33CCCC"/>
      <rgbColor rgb="FF99CC00"/>
      <rgbColor rgb="FFF1C40F"/>
      <rgbColor rgb="FFFF9900"/>
      <rgbColor rgb="FFE74C3C"/>
      <rgbColor rgb="FF4F81BD"/>
      <rgbColor rgb="FF969696"/>
      <rgbColor rgb="FF1A3C5E"/>
      <rgbColor rgb="FF27AE60"/>
      <rgbColor rgb="FF003300"/>
      <rgbColor rgb="FF555555"/>
      <rgbColor rgb="FF993300"/>
      <rgbColor rgb="FF993366"/>
      <rgbColor rgb="FF154360"/>
      <rgbColor rgb="FF444444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Budget Breakdown — 50/30/20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pieChart>
        <c:varyColors val="1"/>
        <c:ser>
          <c:idx val="0"/>
          <c:order val="0"/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explosion val="0"/>
          <c:dPt>
            <c:idx val="0"/>
            <c:spPr>
              <a:solidFill>
                <a:srgbClr val="2e86c1"/>
              </a:solidFill>
              <a:ln w="9360">
                <a:solidFill>
                  <a:srgbClr val="f9f9f9"/>
                </a:solidFill>
                <a:round/>
              </a:ln>
            </c:spPr>
          </c:dPt>
          <c:dPt>
            <c:idx val="1"/>
            <c:spPr>
              <a:solidFill>
                <a:srgbClr val="f1c40f"/>
              </a:solidFill>
              <a:ln w="9360">
                <a:solidFill>
                  <a:srgbClr val="f9f9f9"/>
                </a:solidFill>
                <a:round/>
              </a:ln>
            </c:spPr>
          </c:dPt>
          <c:dPt>
            <c:idx val="2"/>
            <c:spPr>
              <a:solidFill>
                <a:srgbClr val="27ae60"/>
              </a:solidFill>
              <a:ln w="9360">
                <a:solidFill>
                  <a:srgbClr val="f9f9f9"/>
                </a:solidFill>
                <a:round/>
              </a:ln>
            </c:spPr>
          </c:dPt>
          <c:dLbls>
            <c:dLbl>
              <c:idx val="0"/>
              <c:txPr>
                <a:bodyPr wrap="none"/>
                <a:lstStyle/>
                <a:p>
                  <a:pPr>
                    <a:defRPr b="0" sz="1000" spc="-1" strike="noStrike"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1"/>
              <c:txPr>
                <a:bodyPr wrap="none"/>
                <a:lstStyle/>
                <a:p>
                  <a:pPr>
                    <a:defRPr b="0" sz="1000" spc="-1" strike="noStrike"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 </c:separator>
            </c:dLbl>
            <c:dLbl>
              <c:idx val="2"/>
              <c:txPr>
                <a:bodyPr wrap="none"/>
                <a:lstStyle/>
                <a:p>
                  <a:pPr>
                    <a:defRPr b="0" sz="1000" spc="-1" strike="noStrike"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 </c:separator>
            </c:dLbl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</c:dLbls>
          <c:cat>
            <c:strRef>
              <c:f>'50-30-20 Budget'!$B$13:$B$15</c:f>
              <c:strCache>
                <c:ptCount val="3"/>
                <c:pt idx="0">
                  <c:v>🏠  Needs</c:v>
                </c:pt>
                <c:pt idx="1">
                  <c:v>🎉  Wants</c:v>
                </c:pt>
                <c:pt idx="2">
                  <c:v>💰  Savings</c:v>
                </c:pt>
              </c:strCache>
            </c:strRef>
          </c:cat>
          <c:val>
            <c:numRef>
              <c:f>'50-30-20 Budget'!$D$13:$D$15</c:f>
              <c:numCache>
                <c:formatCode>\₹#,##0</c:formatCode>
                <c:ptCount val="3"/>
                <c:pt idx="0">
                  <c:v>15000</c:v>
                </c:pt>
                <c:pt idx="1">
                  <c:v>9000</c:v>
                </c:pt>
                <c:pt idx="2">
                  <c:v>6000</c:v>
                </c:pt>
              </c:numCache>
            </c:numRef>
          </c:val>
        </c:ser>
        <c:firstSliceAng val="0"/>
      </c:pieChart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0</xdr:colOff>
      <xdr:row>27</xdr:row>
      <xdr:rowOff>0</xdr:rowOff>
    </xdr:from>
    <xdr:to>
      <xdr:col>4</xdr:col>
      <xdr:colOff>246600</xdr:colOff>
      <xdr:row>42</xdr:row>
      <xdr:rowOff>176040</xdr:rowOff>
    </xdr:to>
    <xdr:graphicFrame>
      <xdr:nvGraphicFramePr>
        <xdr:cNvPr id="0" name="Chart 1"/>
        <xdr:cNvGraphicFramePr/>
      </xdr:nvGraphicFramePr>
      <xdr:xfrm>
        <a:off x="211320" y="7153200"/>
        <a:ext cx="5039640" cy="431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F4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4" topLeftCell="B5" activePane="bottomRight" state="frozen"/>
      <selection pane="topLeft" activeCell="A1" activeCellId="0" sqref="A1"/>
      <selection pane="topRight" activeCell="B1" activeCellId="0" sqref="B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8"/>
    <col collapsed="false" customWidth="true" hidden="false" outlineLevel="0" max="3" min="3" style="0" width="18"/>
    <col collapsed="false" customWidth="true" hidden="false" outlineLevel="0" max="4" min="4" style="0" width="22"/>
    <col collapsed="false" customWidth="true" hidden="false" outlineLevel="0" max="6" min="5" style="0" width="18"/>
    <col collapsed="false" customWidth="true" hidden="false" outlineLevel="0" max="7" min="7" style="0" width="20"/>
  </cols>
  <sheetData>
    <row r="1" customFormat="false" ht="9.75" hidden="false" customHeight="true" outlineLevel="0" collapsed="false"/>
    <row r="2" customFormat="false" ht="39.75" hidden="false" customHeight="true" outlineLevel="0" collapsed="false">
      <c r="B2" s="1" t="s">
        <v>0</v>
      </c>
      <c r="C2" s="1"/>
      <c r="D2" s="1"/>
      <c r="E2" s="1"/>
      <c r="F2" s="1"/>
    </row>
    <row r="3" customFormat="false" ht="9.75" hidden="false" customHeight="true" outlineLevel="0" collapsed="false"/>
    <row r="4" customFormat="false" ht="21.75" hidden="false" customHeight="true" outlineLevel="0" collapsed="false">
      <c r="B4" s="2" t="s">
        <v>1</v>
      </c>
      <c r="C4" s="2"/>
      <c r="D4" s="2"/>
      <c r="E4" s="2"/>
      <c r="F4" s="2"/>
    </row>
    <row r="5" customFormat="false" ht="21.75" hidden="false" customHeight="true" outlineLevel="0" collapsed="false">
      <c r="B5" s="3" t="s">
        <v>2</v>
      </c>
      <c r="C5" s="3"/>
      <c r="D5" s="3" t="s">
        <v>3</v>
      </c>
      <c r="E5" s="3"/>
      <c r="F5" s="3" t="s">
        <v>4</v>
      </c>
    </row>
    <row r="6" customFormat="false" ht="21.75" hidden="false" customHeight="true" outlineLevel="0" collapsed="false">
      <c r="B6" s="4" t="s">
        <v>5</v>
      </c>
      <c r="C6" s="4"/>
      <c r="D6" s="5" t="n">
        <v>30000</v>
      </c>
      <c r="E6" s="5"/>
      <c r="F6" s="6" t="s">
        <v>6</v>
      </c>
    </row>
    <row r="7" customFormat="false" ht="21.75" hidden="false" customHeight="true" outlineLevel="0" collapsed="false">
      <c r="B7" s="7" t="s">
        <v>7</v>
      </c>
      <c r="C7" s="7"/>
      <c r="D7" s="8" t="n">
        <f aca="false">D6*0.5</f>
        <v>15000</v>
      </c>
      <c r="E7" s="8"/>
      <c r="F7" s="6" t="s">
        <v>8</v>
      </c>
    </row>
    <row r="8" customFormat="false" ht="21.75" hidden="false" customHeight="true" outlineLevel="0" collapsed="false">
      <c r="B8" s="7" t="s">
        <v>9</v>
      </c>
      <c r="C8" s="7"/>
      <c r="D8" s="8" t="n">
        <f aca="false">D6*0.3</f>
        <v>9000</v>
      </c>
      <c r="E8" s="8"/>
      <c r="F8" s="6" t="s">
        <v>8</v>
      </c>
    </row>
    <row r="9" customFormat="false" ht="21.75" hidden="false" customHeight="true" outlineLevel="0" collapsed="false">
      <c r="B9" s="7" t="s">
        <v>10</v>
      </c>
      <c r="C9" s="7"/>
      <c r="D9" s="8" t="n">
        <f aca="false">D6*0.2</f>
        <v>6000</v>
      </c>
      <c r="E9" s="8"/>
      <c r="F9" s="6" t="s">
        <v>8</v>
      </c>
    </row>
    <row r="10" customFormat="false" ht="9.75" hidden="false" customHeight="true" outlineLevel="0" collapsed="false"/>
    <row r="11" customFormat="false" ht="21.75" hidden="false" customHeight="true" outlineLevel="0" collapsed="false">
      <c r="B11" s="2" t="s">
        <v>11</v>
      </c>
      <c r="C11" s="2"/>
      <c r="D11" s="2"/>
      <c r="E11" s="2"/>
      <c r="F11" s="2"/>
    </row>
    <row r="12" customFormat="false" ht="21.75" hidden="false" customHeight="true" outlineLevel="0" collapsed="false">
      <c r="B12" s="3" t="s">
        <v>12</v>
      </c>
      <c r="C12" s="3" t="s">
        <v>13</v>
      </c>
      <c r="D12" s="3" t="s">
        <v>14</v>
      </c>
      <c r="E12" s="3" t="s">
        <v>15</v>
      </c>
      <c r="F12" s="3" t="s">
        <v>16</v>
      </c>
    </row>
    <row r="13" customFormat="false" ht="21.75" hidden="false" customHeight="true" outlineLevel="0" collapsed="false">
      <c r="B13" s="9" t="s">
        <v>17</v>
      </c>
      <c r="C13" s="10" t="n">
        <v>0.5</v>
      </c>
      <c r="D13" s="11" t="n">
        <f aca="false">$D$6*0.5</f>
        <v>15000</v>
      </c>
      <c r="E13" s="12" t="n">
        <v>14000</v>
      </c>
      <c r="F13" s="13" t="n">
        <f aca="false">D13-E13</f>
        <v>1000</v>
      </c>
    </row>
    <row r="14" customFormat="false" ht="21.75" hidden="false" customHeight="true" outlineLevel="0" collapsed="false">
      <c r="B14" s="14" t="s">
        <v>18</v>
      </c>
      <c r="C14" s="15" t="n">
        <v>0.3</v>
      </c>
      <c r="D14" s="16" t="n">
        <f aca="false">$D$6*0.3</f>
        <v>9000</v>
      </c>
      <c r="E14" s="12" t="n">
        <v>8500</v>
      </c>
      <c r="F14" s="17" t="n">
        <f aca="false">D14-E14</f>
        <v>500</v>
      </c>
    </row>
    <row r="15" customFormat="false" ht="21.75" hidden="false" customHeight="true" outlineLevel="0" collapsed="false">
      <c r="B15" s="18" t="s">
        <v>19</v>
      </c>
      <c r="C15" s="19" t="n">
        <v>0.2</v>
      </c>
      <c r="D15" s="20" t="n">
        <f aca="false">$D$6*0.2</f>
        <v>6000</v>
      </c>
      <c r="E15" s="12" t="n">
        <v>6000</v>
      </c>
      <c r="F15" s="21" t="n">
        <f aca="false">D15-E15</f>
        <v>0</v>
      </c>
    </row>
    <row r="16" customFormat="false" ht="21.75" hidden="false" customHeight="true" outlineLevel="0" collapsed="false">
      <c r="B16" s="22" t="s">
        <v>20</v>
      </c>
      <c r="C16" s="23" t="n">
        <v>1</v>
      </c>
      <c r="D16" s="24" t="n">
        <f aca="false">SUM(D13:D15)</f>
        <v>30000</v>
      </c>
      <c r="E16" s="24" t="n">
        <f aca="false">SUM(E13:E15)</f>
        <v>28500</v>
      </c>
      <c r="F16" s="24" t="n">
        <f aca="false">SUM(F13:F15)</f>
        <v>1500</v>
      </c>
    </row>
    <row r="17" customFormat="false" ht="9.75" hidden="false" customHeight="true" outlineLevel="0" collapsed="false"/>
    <row r="18" customFormat="false" ht="27.75" hidden="false" customHeight="true" outlineLevel="0" collapsed="false">
      <c r="B18" s="2" t="s">
        <v>21</v>
      </c>
      <c r="C18" s="2"/>
      <c r="D18" s="2"/>
      <c r="E18" s="2"/>
      <c r="F18" s="2"/>
    </row>
    <row r="19" customFormat="false" ht="21.75" hidden="false" customHeight="true" outlineLevel="0" collapsed="false">
      <c r="B19" s="4" t="s">
        <v>22</v>
      </c>
      <c r="C19" s="4"/>
      <c r="D19" s="8" t="n">
        <f aca="false">$D$6</f>
        <v>30000</v>
      </c>
      <c r="E19" s="8"/>
      <c r="F19" s="8"/>
    </row>
    <row r="20" customFormat="false" ht="21.75" hidden="false" customHeight="true" outlineLevel="0" collapsed="false">
      <c r="B20" s="25" t="s">
        <v>23</v>
      </c>
      <c r="C20" s="25"/>
      <c r="D20" s="26" t="n">
        <f aca="false">SUM(D13:D15)</f>
        <v>30000</v>
      </c>
      <c r="E20" s="26"/>
      <c r="F20" s="26"/>
    </row>
    <row r="21" customFormat="false" ht="21.75" hidden="false" customHeight="true" outlineLevel="0" collapsed="false">
      <c r="B21" s="27" t="s">
        <v>24</v>
      </c>
      <c r="C21" s="27"/>
      <c r="D21" s="28" t="n">
        <f aca="false">SUM(E13:E15)</f>
        <v>28500</v>
      </c>
      <c r="E21" s="28"/>
      <c r="F21" s="28"/>
    </row>
    <row r="22" customFormat="false" ht="21.75" hidden="false" customHeight="true" outlineLevel="0" collapsed="false">
      <c r="B22" s="29" t="s">
        <v>25</v>
      </c>
      <c r="C22" s="29"/>
      <c r="D22" s="30" t="n">
        <f aca="false">$D$6-SUM(E13:E15)</f>
        <v>1500</v>
      </c>
      <c r="E22" s="30"/>
      <c r="F22" s="30"/>
    </row>
    <row r="23" customFormat="false" ht="21.75" hidden="false" customHeight="true" outlineLevel="0" collapsed="false">
      <c r="B23" s="31" t="s">
        <v>26</v>
      </c>
      <c r="C23" s="31"/>
      <c r="D23" s="32" t="n">
        <f aca="false">SUM(E13:E15)/$D$6</f>
        <v>0.95</v>
      </c>
      <c r="E23" s="32"/>
      <c r="F23" s="32"/>
    </row>
    <row r="24" customFormat="false" ht="21.75" hidden="false" customHeight="true" outlineLevel="0" collapsed="false">
      <c r="B24" s="33" t="str">
        <f aca="false">IF(SUM(E13:E15)&lt;=$D$6,"✅  Great job! You are within budget.","⚠️  Warning: You have exceeded your budget!")</f>
        <v>✅  Great job! You are within budget.</v>
      </c>
      <c r="C24" s="33"/>
      <c r="D24" s="33"/>
      <c r="E24" s="33"/>
      <c r="F24" s="33"/>
    </row>
    <row r="25" customFormat="false" ht="21.75" hidden="false" customHeight="true" outlineLevel="0" collapsed="false"/>
    <row r="26" customFormat="false" ht="21.75" hidden="false" customHeight="true" outlineLevel="0" collapsed="false">
      <c r="B26" s="34" t="s">
        <v>27</v>
      </c>
      <c r="C26" s="34"/>
      <c r="D26" s="34"/>
      <c r="E26" s="34"/>
      <c r="F26" s="34"/>
    </row>
    <row r="27" customFormat="false" ht="21.75" hidden="false" customHeight="true" outlineLevel="0" collapsed="false"/>
    <row r="28" customFormat="false" ht="21.75" hidden="false" customHeight="true" outlineLevel="0" collapsed="false"/>
    <row r="29" customFormat="false" ht="21.75" hidden="false" customHeight="true" outlineLevel="0" collapsed="false"/>
    <row r="30" customFormat="false" ht="21.75" hidden="false" customHeight="true" outlineLevel="0" collapsed="false"/>
    <row r="31" customFormat="false" ht="21.75" hidden="false" customHeight="true" outlineLevel="0" collapsed="false"/>
    <row r="32" customFormat="false" ht="21.75" hidden="false" customHeight="true" outlineLevel="0" collapsed="false"/>
    <row r="33" customFormat="false" ht="21.75" hidden="false" customHeight="true" outlineLevel="0" collapsed="false"/>
    <row r="34" customFormat="false" ht="21.75" hidden="false" customHeight="true" outlineLevel="0" collapsed="false"/>
    <row r="35" customFormat="false" ht="21.75" hidden="false" customHeight="true" outlineLevel="0" collapsed="false"/>
    <row r="36" customFormat="false" ht="21.75" hidden="false" customHeight="true" outlineLevel="0" collapsed="false"/>
    <row r="37" customFormat="false" ht="21.75" hidden="false" customHeight="true" outlineLevel="0" collapsed="false"/>
    <row r="38" customFormat="false" ht="21.75" hidden="false" customHeight="true" outlineLevel="0" collapsed="false"/>
    <row r="39" customFormat="false" ht="21.75" hidden="false" customHeight="true" outlineLevel="0" collapsed="false"/>
    <row r="40" customFormat="false" ht="21.75" hidden="false" customHeight="true" outlineLevel="0" collapsed="false"/>
    <row r="41" customFormat="false" ht="21.75" hidden="false" customHeight="true" outlineLevel="0" collapsed="false"/>
    <row r="42" customFormat="false" ht="21.75" hidden="false" customHeight="true" outlineLevel="0" collapsed="false"/>
    <row r="43" customFormat="false" ht="21.75" hidden="false" customHeight="true" outlineLevel="0" collapsed="false"/>
    <row r="44" customFormat="false" ht="21.75" hidden="false" customHeight="true" outlineLevel="0" collapsed="false"/>
  </sheetData>
  <mergeCells count="24">
    <mergeCell ref="B2:F2"/>
    <mergeCell ref="B4:F4"/>
    <mergeCell ref="B6:C6"/>
    <mergeCell ref="D6:E6"/>
    <mergeCell ref="B7:C7"/>
    <mergeCell ref="D7:E7"/>
    <mergeCell ref="B8:C8"/>
    <mergeCell ref="D8:E8"/>
    <mergeCell ref="B9:C9"/>
    <mergeCell ref="D9:E9"/>
    <mergeCell ref="B11:F11"/>
    <mergeCell ref="B18:F18"/>
    <mergeCell ref="B19:C19"/>
    <mergeCell ref="D19:F19"/>
    <mergeCell ref="B20:C20"/>
    <mergeCell ref="D20:F20"/>
    <mergeCell ref="B21:C21"/>
    <mergeCell ref="D21:F21"/>
    <mergeCell ref="B22:C22"/>
    <mergeCell ref="D22:F22"/>
    <mergeCell ref="B23:C23"/>
    <mergeCell ref="D23:F23"/>
    <mergeCell ref="B24:F24"/>
    <mergeCell ref="B26:F26"/>
  </mergeCells>
  <conditionalFormatting sqref="F13">
    <cfRule type="cellIs" priority="2" operator="lessThan" aboveAverage="0" equalAverage="0" bottom="0" percent="0" rank="0" text="" dxfId="0">
      <formula>0</formula>
    </cfRule>
    <cfRule type="cellIs" priority="3" operator="greaterThanOrEqual" aboveAverage="0" equalAverage="0" bottom="0" percent="0" rank="0" text="" dxfId="1">
      <formula>0</formula>
    </cfRule>
  </conditionalFormatting>
  <conditionalFormatting sqref="F14">
    <cfRule type="cellIs" priority="4" operator="lessThan" aboveAverage="0" equalAverage="0" bottom="0" percent="0" rank="0" text="" dxfId="0">
      <formula>0</formula>
    </cfRule>
    <cfRule type="cellIs" priority="5" operator="greaterThanOrEqual" aboveAverage="0" equalAverage="0" bottom="0" percent="0" rank="0" text="" dxfId="1">
      <formula>0</formula>
    </cfRule>
  </conditionalFormatting>
  <conditionalFormatting sqref="F15">
    <cfRule type="cellIs" priority="6" operator="lessThan" aboveAverage="0" equalAverage="0" bottom="0" percent="0" rank="0" text="" dxfId="0">
      <formula>0</formula>
    </cfRule>
    <cfRule type="cellIs" priority="7" operator="greaterThanOrEqual" aboveAverage="0" equalAverage="0" bottom="0" percent="0" rank="0" text="" dxfId="1">
      <formula>0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2026-03-25T05:59:50Z</dcterms:created>
  <dc:creator>openpyxl</dc:creator>
  <dc:description/>
  <dc:language>en-US</dc:language>
  <cp:lastModifiedBy/>
  <dcterms:modified xsi:type="dcterms:W3CDTF">2026-03-25T05:59:58Z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